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<sst xmlns="http://schemas.openxmlformats.org/spreadsheetml/2006/main" count="206" uniqueCount="204">
  <si>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</si>
  <si>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</si>
  <si>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</si>
  <si>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</si>
  <si>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</si>
  <si>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</si>
  <si>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</si>
  <si>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</si>
  <si>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</si>
  <si>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</si>
  <si>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</si>
  <si>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</si>
  <si>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</si>
  <si>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</si>
  <si>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</si>
  <si>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</si>
  <si>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</si>
  <si>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</si>
  <si>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</si>
  <si>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</si>
  <si>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</si>
  <si>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</si>
  <si>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</si>
  <si>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</si>
  <si>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</si>
  <si>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</si>
  <si>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</si>
  <si>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</si>
  <si>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</si>
  <si>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</si>
  <si>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</si>
  <si>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</si>
  <si>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</si>
  <si>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</si>
  <si>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</si>
  <si>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</si>
  <si>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</si>
  <si>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</si>
  <si>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</si>
  <si>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</si>
  <si>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</si>
  <si>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</si>
  <si>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</si>
  <si>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</si>
  <si>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</si>
  <si>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</si>
  <si>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</si>
  <si>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</si>
  <si>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</si>
  <si>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</si>
  <si>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</si>
  <si>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</si>
  <si>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</si>
  <si>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</si>
  <si>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</si>
  <si>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</si>
  <si>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</si>
  <si>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</si>
  <si>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</si>
  <si>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</si>
  <si>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</si>
  <si>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</si>
  <si>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</si>
  <si>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</si>
  <si>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</si>
  <si>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</si>
  <si>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</si>
  <si>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</si>
  <si>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</si>
  <si>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</si>
  <si>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</si>
  <si>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</si>
  <si>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</si>
  <si>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</si>
  <si>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</si>
  <si>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</si>
  <si>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</si>
  <si>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</si>
  <si>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</si>
  <si>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</si>
  <si>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</si>
  <si>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</si>
  <si>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</si>
  <si>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</si>
  <si>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</si>
  <si>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</si>
  <si>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</si>
  <si>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</si>
  <si>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</si>
  <si>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</si>
  <si>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</si>
  <si>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</si>
  <si>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</si>
  <si>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</si>
  <si>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</si>
  <si>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</si>
  <si>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</si>
  <si>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</si>
  <si>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</si>
  <si>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</si>
  <si>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</si>
  <si>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</si>
  <si>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</si>
  <si>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</si>
  <si>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</si>
  <si>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</si>
  <si>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</si>
  <si>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</si>
  <si>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</si>
  <si>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</si>
  <si>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</si>
  <si>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</si>
  <si>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</si>
  <si>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</si>
  <si>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</si>
  <si>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</si>
  <si>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</si>
  <si>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</si>
  <si>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</si>
  <si>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</si>
  <si>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</si>
  <si>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</si>
  <si>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</si>
  <si>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</si>
  <si>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</si>
  <si>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</si>
  <si>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</si>
  <si>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</si>
  <si>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</si>
  <si>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</si>
  <si>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</si>
  <si>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</si>
  <si>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</si>
  <si>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</si>
  <si>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</si>
  <si>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</si>
  <si>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</si>
  <si>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</si>
  <si>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</si>
  <si>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</si>
  <si>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</si>
  <si>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</si>
  <si>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</si>
  <si>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</si>
  <si>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</si>
  <si>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</si>
  <si>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</si>
  <si>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</si>
  <si>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</si>
  <si>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</si>
  <si>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</si>
  <si>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</si>
  <si>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</si>
  <si>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</si>
  <si>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</si>
  <si>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</si>
  <si>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</si>
  <si>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</si>
  <si>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</si>
  <si>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</si>
  <si>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</si>
  <si>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</si>
  <si>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</si>
  <si>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</si>
  <si>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</si>
  <si>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</si>
  <si>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</si>
  <si>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</si>
  <si>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</si>
  <si>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</si>
  <si>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</si>
  <si>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</si>
  <si>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</si>
  <si>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</si>
  <si>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</si>
  <si>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</si>
  <si>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</si>
  <si>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</si>
  <si>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</si>
  <si>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</si>
  <si>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</si>
  <si>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</si>
  <si>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</si>
  <si>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</si>
  <si>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</si>
  <si>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</si>
  <si>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</si>
  <si>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</si>
  <si>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</si>
  <si>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</si>
  <si>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</si>
  <si>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</si>
  <si>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</si>
  <si>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</si>
  <si>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</si>
  <si>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</si>
  <si>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</si>
  <si>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</si>
  <si>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</si>
  <si>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</si>
  <si>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</si>
  <si>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</si>
  <si>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العالمية للصناعات الكيماوية</t>
  </si>
  <si>
    <t>UNIVERSAL CHEMICAL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</si>
</sst>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15" workbookViewId="0">
      <selection activeCell="E21" sqref="E21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1.05</v>
      </c>
      <c r="F6" s="13">
        <v>1.28</v>
      </c>
      <c r="G6" s="13">
        <v>1.25</v>
      </c>
      <c r="H6" s="13">
        <v>1.75</v>
      </c>
      <c r="I6" s="4" t="s">
        <v>139</v>
      </c>
    </row>
    <row r="7" spans="4:9" ht="20.100000000000001" customHeight="1">
      <c r="D7" s="10" t="s">
        <v>126</v>
      </c>
      <c r="E7" s="14">
        <v>4606.5</v>
      </c>
      <c r="F7" s="14">
        <v>519242.86</v>
      </c>
      <c r="G7" s="14">
        <v>44070.38</v>
      </c>
      <c r="H7" s="14">
        <v>832702.48</v>
      </c>
      <c r="I7" s="4" t="s">
        <v>140</v>
      </c>
    </row>
    <row r="8" spans="4:9" ht="20.100000000000001" customHeight="1">
      <c r="D8" s="10" t="s">
        <v>25</v>
      </c>
      <c r="E8" s="14">
        <v>4165</v>
      </c>
      <c r="F8" s="14">
        <v>434095</v>
      </c>
      <c r="G8" s="14">
        <v>28014</v>
      </c>
      <c r="H8" s="14">
        <v>414816</v>
      </c>
      <c r="I8" s="4" t="s">
        <v>1</v>
      </c>
    </row>
    <row r="9" spans="4:9" ht="20.100000000000001" customHeight="1">
      <c r="D9" s="10" t="s">
        <v>26</v>
      </c>
      <c r="E9" s="14">
        <v>78</v>
      </c>
      <c r="F9" s="14">
        <v>129</v>
      </c>
      <c r="G9" s="14">
        <v>252</v>
      </c>
      <c r="H9" s="14">
        <v>583</v>
      </c>
      <c r="I9" s="4" t="s">
        <v>2</v>
      </c>
    </row>
    <row r="10" spans="4:9" ht="20.100000000000001" customHeight="1">
      <c r="D10" s="10" t="s">
        <v>27</v>
      </c>
      <c r="E10" s="14">
        <v>1500000</v>
      </c>
      <c r="F10" s="14">
        <v>1500000</v>
      </c>
      <c r="G10" s="14">
        <v>1500000</v>
      </c>
      <c r="H10" s="14">
        <v>1500000</v>
      </c>
      <c r="I10" s="4" t="s">
        <v>24</v>
      </c>
    </row>
    <row r="11" spans="4:9" ht="20.100000000000001" customHeight="1">
      <c r="D11" s="10" t="s">
        <v>127</v>
      </c>
      <c r="E11" s="14">
        <v>1575000</v>
      </c>
      <c r="F11" s="14">
        <v>1920000</v>
      </c>
      <c r="G11" s="14">
        <v>1875000</v>
      </c>
      <c r="H11" s="14">
        <v>2625000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158199</v>
      </c>
      <c r="F16" s="56">
        <v>211673</v>
      </c>
      <c r="G16" s="56">
        <v>483983</v>
      </c>
      <c r="H16" s="56">
        <v>667935</v>
      </c>
      <c r="I16" s="3" t="s">
        <v>58</v>
      </c>
    </row>
    <row r="17" spans="4:9" ht="20.100000000000001" customHeight="1">
      <c r="D17" s="10" t="s">
        <v>128</v>
      </c>
      <c r="E17" s="57">
        <v>537351</v>
      </c>
      <c r="F17" s="57">
        <v>463016</v>
      </c>
      <c r="G17" s="57">
        <v>1114868</v>
      </c>
      <c r="H17" s="57">
        <v>814156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254387</v>
      </c>
      <c r="F19" s="57">
        <v>233253</v>
      </c>
      <c r="G19" s="57">
        <v>163516</v>
      </c>
      <c r="H19" s="57">
        <v>73989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1281028</v>
      </c>
      <c r="F21" s="57">
        <v>1402958</v>
      </c>
      <c r="G21" s="57">
        <v>694934</v>
      </c>
      <c r="H21" s="57">
        <v>1163090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2265793</v>
      </c>
      <c r="F23" s="57">
        <v>2349258</v>
      </c>
      <c r="G23" s="57">
        <v>2525177</v>
      </c>
      <c r="H23" s="57">
        <v>2761185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349743</v>
      </c>
      <c r="F25" s="57">
        <v>320359</v>
      </c>
      <c r="G25" s="57">
        <v>325733</v>
      </c>
      <c r="H25" s="57">
        <v>333701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349743</v>
      </c>
      <c r="F28" s="57">
        <v>320359</v>
      </c>
      <c r="G28" s="57">
        <v>325733</v>
      </c>
      <c r="H28" s="57">
        <v>333701</v>
      </c>
      <c r="I28" s="4" t="s">
        <v>175</v>
      </c>
    </row>
    <row r="29" spans="4:9" ht="20.100000000000001" customHeight="1">
      <c r="D29" s="10" t="s">
        <v>72</v>
      </c>
      <c r="E29" s="57">
        <v>80635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2696171</v>
      </c>
      <c r="F30" s="58">
        <v>2669617</v>
      </c>
      <c r="G30" s="58">
        <v>2850910</v>
      </c>
      <c r="H30" s="58">
        <v>3094886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204862</v>
      </c>
      <c r="F35" s="56">
        <v>79658</v>
      </c>
      <c r="G35" s="56">
        <v>59824</v>
      </c>
      <c r="H35" s="56">
        <v>102609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15159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367897</v>
      </c>
      <c r="F39" s="57">
        <v>253132</v>
      </c>
      <c r="G39" s="57">
        <v>229473</v>
      </c>
      <c r="H39" s="57">
        <v>276307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367897</v>
      </c>
      <c r="F43" s="58">
        <v>253132</v>
      </c>
      <c r="G43" s="58">
        <v>229473</v>
      </c>
      <c r="H43" s="58">
        <v>276307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</v>
      </c>
      <c r="F46" s="56">
        <v>1500000</v>
      </c>
      <c r="G46" s="56">
        <v>1500000</v>
      </c>
      <c r="H46" s="56">
        <v>1500000</v>
      </c>
      <c r="I46" s="3" t="s">
        <v>5</v>
      </c>
    </row>
    <row r="47" spans="4:9" ht="20.100000000000001" customHeight="1">
      <c r="D47" s="10" t="s">
        <v>31</v>
      </c>
      <c r="E47" s="57">
        <v>1500000</v>
      </c>
      <c r="F47" s="57">
        <v>1500000</v>
      </c>
      <c r="G47" s="57">
        <v>1500000</v>
      </c>
      <c r="H47" s="57">
        <v>1500000</v>
      </c>
      <c r="I47" s="4" t="s">
        <v>6</v>
      </c>
    </row>
    <row r="48" spans="4:9" ht="20.100000000000001" customHeight="1">
      <c r="D48" s="10" t="s">
        <v>130</v>
      </c>
      <c r="E48" s="57">
        <v>1500000</v>
      </c>
      <c r="F48" s="57">
        <v>1500000</v>
      </c>
      <c r="G48" s="57">
        <v>1500000</v>
      </c>
      <c r="H48" s="57">
        <v>1500000</v>
      </c>
      <c r="I48" s="4" t="s">
        <v>7</v>
      </c>
    </row>
    <row r="49" spans="4:9" ht="20.100000000000001" customHeight="1">
      <c r="D49" s="10" t="s">
        <v>73</v>
      </c>
      <c r="E49" s="57">
        <v>742163</v>
      </c>
      <c r="F49" s="57">
        <v>742163</v>
      </c>
      <c r="G49" s="57">
        <v>742163</v>
      </c>
      <c r="H49" s="57">
        <v>742163</v>
      </c>
      <c r="I49" s="4" t="s">
        <v>61</v>
      </c>
    </row>
    <row r="50" spans="4:9" ht="20.100000000000001" customHeight="1">
      <c r="D50" s="10" t="s">
        <v>32</v>
      </c>
      <c r="E50" s="57">
        <v>581439</v>
      </c>
      <c r="F50" s="57">
        <v>581439</v>
      </c>
      <c r="G50" s="57">
        <v>581440</v>
      </c>
      <c r="H50" s="57">
        <v>581440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-495328</v>
      </c>
      <c r="F58" s="57">
        <v>-407117</v>
      </c>
      <c r="G58" s="57">
        <v>-202166</v>
      </c>
      <c r="H58" s="57">
        <v>-5024</v>
      </c>
      <c r="I58" s="4" t="s">
        <v>155</v>
      </c>
    </row>
    <row r="59" spans="4:9" ht="20.100000000000001" customHeight="1">
      <c r="D59" s="10" t="s">
        <v>38</v>
      </c>
      <c r="E59" s="57">
        <v>2328274</v>
      </c>
      <c r="F59" s="57">
        <v>2416485</v>
      </c>
      <c r="G59" s="57">
        <v>2621437</v>
      </c>
      <c r="H59" s="57">
        <v>2818579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2696171</v>
      </c>
      <c r="F61" s="58">
        <v>2669617</v>
      </c>
      <c r="G61" s="58">
        <v>2850910</v>
      </c>
      <c r="H61" s="58">
        <v>3094886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1572599</v>
      </c>
      <c r="F65" s="56">
        <v>1433437</v>
      </c>
      <c r="G65" s="56">
        <v>1753039</v>
      </c>
      <c r="H65" s="56">
        <v>2376186</v>
      </c>
      <c r="I65" s="3" t="s">
        <v>88</v>
      </c>
    </row>
    <row r="66" spans="4:9" ht="20.100000000000001" customHeight="1">
      <c r="D66" s="10" t="s">
        <v>110</v>
      </c>
      <c r="E66" s="57">
        <v>1411473</v>
      </c>
      <c r="F66" s="57">
        <v>1348198</v>
      </c>
      <c r="G66" s="57">
        <v>1652001</v>
      </c>
      <c r="H66" s="57">
        <v>2285403</v>
      </c>
      <c r="I66" s="4" t="s">
        <v>89</v>
      </c>
    </row>
    <row r="67" spans="4:9" ht="20.100000000000001" customHeight="1">
      <c r="D67" s="10" t="s">
        <v>132</v>
      </c>
      <c r="E67" s="57">
        <v>161126</v>
      </c>
      <c r="F67" s="57">
        <v>85239</v>
      </c>
      <c r="G67" s="57">
        <v>101038</v>
      </c>
      <c r="H67" s="57">
        <v>90783</v>
      </c>
      <c r="I67" s="4" t="s">
        <v>90</v>
      </c>
    </row>
    <row r="68" spans="4:9" ht="20.100000000000001" customHeight="1">
      <c r="D68" s="10" t="s">
        <v>111</v>
      </c>
      <c r="E68" s="57">
        <v>136080</v>
      </c>
      <c r="F68" s="57">
        <v>189284</v>
      </c>
      <c r="G68" s="57">
        <v>160511</v>
      </c>
      <c r="H68" s="57">
        <v>178923</v>
      </c>
      <c r="I68" s="4" t="s">
        <v>91</v>
      </c>
    </row>
    <row r="69" spans="4:9" ht="20.100000000000001" customHeight="1">
      <c r="D69" s="10" t="s">
        <v>112</v>
      </c>
      <c r="E69" s="57">
        <v>78936</v>
      </c>
      <c r="F69" s="57">
        <v>96787</v>
      </c>
      <c r="G69" s="57">
        <v>80505</v>
      </c>
      <c r="H69" s="57">
        <v>147451</v>
      </c>
      <c r="I69" s="4" t="s">
        <v>92</v>
      </c>
    </row>
    <row r="70" spans="4:9" ht="20.100000000000001" customHeight="1">
      <c r="D70" s="10" t="s">
        <v>113</v>
      </c>
      <c r="E70" s="57">
        <v>17121</v>
      </c>
      <c r="F70" s="57">
        <v>10000</v>
      </c>
      <c r="G70" s="57">
        <v>10000</v>
      </c>
      <c r="H70" s="57">
        <v>23042</v>
      </c>
      <c r="I70" s="4" t="s">
        <v>93</v>
      </c>
    </row>
    <row r="71" spans="4:9" ht="20.100000000000001" customHeight="1">
      <c r="D71" s="10" t="s">
        <v>114</v>
      </c>
      <c r="E71" s="57">
        <v>113102</v>
      </c>
      <c r="F71" s="57">
        <v>0</v>
      </c>
      <c r="G71" s="57">
        <v>51276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-166992</v>
      </c>
      <c r="F72" s="57">
        <v>-200832</v>
      </c>
      <c r="G72" s="57">
        <v>-191254</v>
      </c>
      <c r="H72" s="57">
        <v>-235591</v>
      </c>
      <c r="I72" s="4" t="s">
        <v>95</v>
      </c>
    </row>
    <row r="73" spans="4:9" ht="20.100000000000001" customHeight="1">
      <c r="D73" s="10" t="s">
        <v>116</v>
      </c>
      <c r="E73" s="57">
        <v>303</v>
      </c>
      <c r="F73" s="57">
        <v>4582</v>
      </c>
      <c r="G73" s="57">
        <v>1650</v>
      </c>
      <c r="H73" s="57">
        <v>216865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2908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-166689</v>
      </c>
      <c r="F75" s="57">
        <v>-196250</v>
      </c>
      <c r="G75" s="57">
        <v>-192512</v>
      </c>
      <c r="H75" s="57">
        <v>-18726</v>
      </c>
      <c r="I75" s="4" t="s">
        <v>96</v>
      </c>
    </row>
    <row r="76" spans="4:9" ht="20.100000000000001" customHeight="1">
      <c r="D76" s="10" t="s">
        <v>118</v>
      </c>
      <c r="E76" s="57">
        <v>2157</v>
      </c>
      <c r="F76" s="57">
        <v>4391</v>
      </c>
      <c r="G76" s="57">
        <v>4629</v>
      </c>
      <c r="H76" s="57">
        <v>5990</v>
      </c>
      <c r="I76" s="4" t="s">
        <v>97</v>
      </c>
    </row>
    <row r="77" spans="4:9" ht="20.100000000000001" customHeight="1">
      <c r="D77" s="10" t="s">
        <v>190</v>
      </c>
      <c r="E77" s="57">
        <v>-168846</v>
      </c>
      <c r="F77" s="57">
        <v>-200641</v>
      </c>
      <c r="G77" s="57">
        <v>-197141</v>
      </c>
      <c r="H77" s="57">
        <v>-24716</v>
      </c>
      <c r="I77" s="50" t="s">
        <v>199</v>
      </c>
    </row>
    <row r="78" spans="4:9" ht="20.100000000000001" customHeight="1">
      <c r="D78" s="10" t="s">
        <v>157</v>
      </c>
      <c r="E78" s="57">
        <v>-80635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-88211</v>
      </c>
      <c r="F82" s="57">
        <v>-200641</v>
      </c>
      <c r="G82" s="57">
        <v>-197141</v>
      </c>
      <c r="H82" s="57">
        <v>-24716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-88211</v>
      </c>
      <c r="F84" s="58">
        <v>-200641</v>
      </c>
      <c r="G84" s="58">
        <v>-197141</v>
      </c>
      <c r="H84" s="58">
        <v>-24716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211673</v>
      </c>
      <c r="F88" s="56">
        <v>483983</v>
      </c>
      <c r="G88" s="56">
        <v>667935</v>
      </c>
      <c r="H88" s="56">
        <v>75011</v>
      </c>
      <c r="I88" s="3" t="s">
        <v>16</v>
      </c>
    </row>
    <row r="89" spans="4:9" ht="20.100000000000001" customHeight="1">
      <c r="D89" s="10" t="s">
        <v>43</v>
      </c>
      <c r="E89" s="57">
        <v>8190</v>
      </c>
      <c r="F89" s="57">
        <v>-282841</v>
      </c>
      <c r="G89" s="57">
        <v>-181920</v>
      </c>
      <c r="H89" s="57">
        <v>756445</v>
      </c>
      <c r="I89" s="4" t="s">
        <v>17</v>
      </c>
    </row>
    <row r="90" spans="4:9" ht="20.100000000000001" customHeight="1">
      <c r="D90" s="10" t="s">
        <v>44</v>
      </c>
      <c r="E90" s="57">
        <v>-46505</v>
      </c>
      <c r="F90" s="57">
        <v>-4626</v>
      </c>
      <c r="G90" s="57">
        <v>-2032</v>
      </c>
      <c r="H90" s="57">
        <v>-12506</v>
      </c>
      <c r="I90" s="4" t="s">
        <v>18</v>
      </c>
    </row>
    <row r="91" spans="4:9" ht="20.100000000000001" customHeight="1">
      <c r="D91" s="10" t="s">
        <v>45</v>
      </c>
      <c r="E91" s="57">
        <v>-15159</v>
      </c>
      <c r="F91" s="57">
        <v>15157</v>
      </c>
      <c r="G91" s="57">
        <v>0</v>
      </c>
      <c r="H91" s="57">
        <v>-151015</v>
      </c>
      <c r="I91" s="4" t="s">
        <v>19</v>
      </c>
    </row>
    <row r="92" spans="4:9" ht="20.100000000000001" customHeight="1">
      <c r="D92" s="21" t="s">
        <v>47</v>
      </c>
      <c r="E92" s="58">
        <v>158199</v>
      </c>
      <c r="F92" s="58">
        <v>211673</v>
      </c>
      <c r="G92" s="58">
        <v>483983</v>
      </c>
      <c r="H92" s="58">
        <v>667935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0.27766666666666667</v>
      </c>
      <c r="F96" s="22">
        <f>+F8*100/F10</f>
        <v>28.939666666666668</v>
      </c>
      <c r="G96" s="22">
        <f>+G8*100/G10</f>
        <v>1.8675999999999999</v>
      </c>
      <c r="H96" s="22">
        <f>+H8*100/H10</f>
        <v>27.654399999999999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-5.8807333333333336E-2</v>
      </c>
      <c r="F97" s="13">
        <f>+F84/F10</f>
        <v>-0.13376066666666667</v>
      </c>
      <c r="G97" s="13">
        <f>+G84/G10</f>
        <v>-0.13142733333333334</v>
      </c>
      <c r="H97" s="13">
        <f>+H84/H10</f>
        <v>-1.6477333333333333E-2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1.5521826666666667</v>
      </c>
      <c r="F99" s="13">
        <f>+F59/F10</f>
        <v>1.6109899999999999</v>
      </c>
      <c r="G99" s="13">
        <f>+G59/G10</f>
        <v>1.7476246666666666</v>
      </c>
      <c r="H99" s="13">
        <f>+H59/H10</f>
        <v>1.8790526666666667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-17.85491605355341</v>
      </c>
      <c r="F100" s="13">
        <f>+F11/F84</f>
        <v>-9.5693302964000377</v>
      </c>
      <c r="G100" s="13">
        <f>+G11/G84</f>
        <v>-9.5109591612094899</v>
      </c>
      <c r="H100" s="13">
        <f>+H11/H84</f>
        <v>-106.20650590710471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0.67646677324060656</v>
      </c>
      <c r="F103" s="23">
        <f>+F11/F59</f>
        <v>0.79454248629724578</v>
      </c>
      <c r="G103" s="23">
        <f>+G11/G59</f>
        <v>0.7152565558508559</v>
      </c>
      <c r="H103" s="23">
        <f>+H11/H59</f>
        <v>0.93132035681809877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10.245841438281468</v>
      </c>
      <c r="F105" s="30">
        <f>+F67*100/F65</f>
        <v>5.9464768943455484</v>
      </c>
      <c r="G105" s="30">
        <f>+G67*100/G65</f>
        <v>5.7635911123483279</v>
      </c>
      <c r="H105" s="30">
        <f>+H67*100/H65</f>
        <v>3.8205342511066052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-10.59958705302496</v>
      </c>
      <c r="F106" s="31">
        <f>+F75*100/F65</f>
        <v>-13.690870264964557</v>
      </c>
      <c r="G106" s="31">
        <f>+G75*100/G65</f>
        <v>-10.981615354820971</v>
      </c>
      <c r="H106" s="31">
        <f>+H75*100/H65</f>
        <v>-0.78806962081251219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-5.6092494017864691</v>
      </c>
      <c r="F107" s="31">
        <f>+F82*100/F65</f>
        <v>-13.997196946918491</v>
      </c>
      <c r="G107" s="31">
        <f>+G82*100/G65</f>
        <v>-11.245671088891919</v>
      </c>
      <c r="H107" s="31">
        <f>+H82*100/H65</f>
        <v>-1.0401542640180526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-3.1917115049453466</v>
      </c>
      <c r="F108" s="31">
        <f>(F82+F76)*100/F30</f>
        <v>-7.3512417698868413</v>
      </c>
      <c r="G108" s="31">
        <f>(G82+G76)*100/G30</f>
        <v>-6.7526509079557053</v>
      </c>
      <c r="H108" s="31">
        <f>(H82+H76)*100/H30</f>
        <v>-0.60506267436021877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-3.7886863831318824</v>
      </c>
      <c r="F109" s="29">
        <f>+F84*100/F59</f>
        <v>-8.3030103642273794</v>
      </c>
      <c r="G109" s="29">
        <f>+G84*100/G59</f>
        <v>-7.5203409427729904</v>
      </c>
      <c r="H109" s="29">
        <f>+H84*100/H59</f>
        <v>-0.87689576910918587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13.645165681256865</v>
      </c>
      <c r="F111" s="22">
        <f>+F43*100/F30</f>
        <v>9.4819593971719538</v>
      </c>
      <c r="G111" s="22">
        <f>+G43*100/G30</f>
        <v>8.0491141425018675</v>
      </c>
      <c r="H111" s="22">
        <f>+H43*100/H30</f>
        <v>8.9278571165464573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86.35483431874313</v>
      </c>
      <c r="F112" s="13">
        <f>+F59*100/F30</f>
        <v>90.518040602828052</v>
      </c>
      <c r="G112" s="13">
        <f>+G59*100/G30</f>
        <v>91.950885857498136</v>
      </c>
      <c r="H112" s="13">
        <f>+H59*100/H30</f>
        <v>91.072142883453537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-77.278164116828933</v>
      </c>
      <c r="F113" s="23">
        <f>+F75/F76</f>
        <v>-44.693691641994988</v>
      </c>
      <c r="G113" s="23">
        <f>+G75/G76</f>
        <v>-41.588248001728232</v>
      </c>
      <c r="H113" s="23">
        <f>+H75/H76</f>
        <v>-3.1262103505843073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0.58327123910167422</v>
      </c>
      <c r="F115" s="22">
        <f>+F65/F30</f>
        <v>0.53694481268286798</v>
      </c>
      <c r="G115" s="22">
        <f>+G65/G30</f>
        <v>0.61490506540017043</v>
      </c>
      <c r="H115" s="22">
        <f>+H65/H30</f>
        <v>0.76777819926162061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4.4964416728855188</v>
      </c>
      <c r="F116" s="13">
        <f>+F65/F28</f>
        <v>4.4744708280397925</v>
      </c>
      <c r="G116" s="13">
        <f>+G65/G28</f>
        <v>5.3818280616333007</v>
      </c>
      <c r="H116" s="13">
        <f>+H65/H28</f>
        <v>7.1207038636384068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0.82860125106960547</v>
      </c>
      <c r="F117" s="23">
        <f>+F65/F120</f>
        <v>0.68385058913443175</v>
      </c>
      <c r="G117" s="23">
        <f>+G65/G120</f>
        <v>0.76361717364259507</v>
      </c>
      <c r="H117" s="23">
        <f>+H65/H120</f>
        <v>0.95625861712325511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6.1587699818155626</v>
      </c>
      <c r="F119" s="59">
        <f>+F23/F39</f>
        <v>9.280762606071141</v>
      </c>
      <c r="G119" s="59">
        <f>+G23/G39</f>
        <v>11.004244508068487</v>
      </c>
      <c r="H119" s="59">
        <f>+H23/H39</f>
        <v>9.9931778782296501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1897896</v>
      </c>
      <c r="F120" s="58">
        <f>+F23-F39</f>
        <v>2096126</v>
      </c>
      <c r="G120" s="58">
        <f>+G23-G39</f>
        <v>2295704</v>
      </c>
      <c r="H120" s="58">
        <f>+H23-H39</f>
        <v>2484878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2012-11-13T18:56:13Z</dcterms:modified>
</cp:coreProperties>
</file>